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ka\EBAJELIDZE proactive docs\FINAL TO BE POSTED\FINAL_updated_16_09_15\FINAL\"/>
    </mc:Choice>
  </mc:AlternateContent>
  <bookViews>
    <workbookView xWindow="0" yWindow="0" windowWidth="28800" windowHeight="12435"/>
  </bookViews>
  <sheets>
    <sheet name="1 კვარტალი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32" i="1"/>
  <c r="D25" i="1"/>
  <c r="D4" i="1"/>
</calcChain>
</file>

<file path=xl/sharedStrings.xml><?xml version="1.0" encoding="utf-8"?>
<sst xmlns="http://schemas.openxmlformats.org/spreadsheetml/2006/main" count="161" uniqueCount="121">
  <si>
    <t>სახელმწიფო შესყიდვების წლიური გეგმით განხორციელებული სახელმწიფო შესყიდვები</t>
  </si>
  <si>
    <t>ხელშეკრულების ნომერი</t>
  </si>
  <si>
    <t>მიმწოდებლის დასახელება</t>
  </si>
  <si>
    <t>შესყიდვის ობიექტი</t>
  </si>
  <si>
    <t>ხელშეკრულების ღირებულება</t>
  </si>
  <si>
    <t>შესყიდვის საშუალება</t>
  </si>
  <si>
    <t>სატელევიზიო მომსახურება</t>
  </si>
  <si>
    <t>A4 ფორმატის უმაღლესი ხარისხის საბეჭდი ქაღალდი</t>
  </si>
  <si>
    <t>პირადი ჰიგიენის საშუალებები</t>
  </si>
  <si>
    <t>შენიშვნა:</t>
  </si>
  <si>
    <t>* - ხელშეკრულებები, რომელთა შესყიდვის ობიექტის მიწოდების ვადები ხელშეკრულებით განისაზღვრება ეტაპობრივად, მიმდინარე წლის ბოლომდე.  ღირებულების ანაზღაურება განხორციელდება ფაქტიურად მიღებული საქონლის/გაწეული მომსახურების ღირებულების შესაბამისად.</t>
  </si>
  <si>
    <t>კონსოლიდირებული ტენდერი</t>
  </si>
  <si>
    <t>გამარტივებული შესყიდვა</t>
  </si>
  <si>
    <t>2018 წლის I კვარტალი</t>
  </si>
  <si>
    <t>18/12/17-1</t>
  </si>
  <si>
    <t>21/12/17-1</t>
  </si>
  <si>
    <t>26/12/17-1</t>
  </si>
  <si>
    <t>26/12/17-2</t>
  </si>
  <si>
    <t>26/12/17-3</t>
  </si>
  <si>
    <t>26/12/17-4</t>
  </si>
  <si>
    <t>26/12/17-5</t>
  </si>
  <si>
    <t>27/12/17-1</t>
  </si>
  <si>
    <t>28/12/17-1</t>
  </si>
  <si>
    <t>29/12/17-1</t>
  </si>
  <si>
    <t>29/12/17-2</t>
  </si>
  <si>
    <t>29/12/17-3</t>
  </si>
  <si>
    <t>29/12/17-4</t>
  </si>
  <si>
    <t>29/12/17-5</t>
  </si>
  <si>
    <t>29/12/17-6</t>
  </si>
  <si>
    <t>10/01/18-1</t>
  </si>
  <si>
    <t>12/01/18-1</t>
  </si>
  <si>
    <t>22/01/18-1</t>
  </si>
  <si>
    <t>05/02/18-1</t>
  </si>
  <si>
    <t>12/02/18-1</t>
  </si>
  <si>
    <t>12/02/18-2</t>
  </si>
  <si>
    <t>12/02/18-3</t>
  </si>
  <si>
    <t>13/02/18-1</t>
  </si>
  <si>
    <t>15/02/18-1</t>
  </si>
  <si>
    <t>19/02/18-1</t>
  </si>
  <si>
    <t>22/02/18-1</t>
  </si>
  <si>
    <t>22/02/18-2</t>
  </si>
  <si>
    <t>28/02/18-1</t>
  </si>
  <si>
    <t>28/02/18-2</t>
  </si>
  <si>
    <t>28/02/18-3</t>
  </si>
  <si>
    <t>02/03/18-1</t>
  </si>
  <si>
    <t>14/03/18-1</t>
  </si>
  <si>
    <t>19/03/18-1</t>
  </si>
  <si>
    <t>20/03/18-1</t>
  </si>
  <si>
    <t>26/03/18-1</t>
  </si>
  <si>
    <t>27/03/18-1</t>
  </si>
  <si>
    <t>27/03/18-2</t>
  </si>
  <si>
    <t>30/03/18-1</t>
  </si>
  <si>
    <t xml:space="preserve">შპს „ბი-2-ბი“ </t>
  </si>
  <si>
    <t xml:space="preserve">შპს „ეკოლაინი“ </t>
  </si>
  <si>
    <t>საწვავი - ბენზინი</t>
  </si>
  <si>
    <t>საწვავი - დიზელი</t>
  </si>
  <si>
    <t>მანქანების შეკეთება და ტექნიკური მომსახურება</t>
  </si>
  <si>
    <t>კერხერის ქაფგენერატორის შეკეთება</t>
  </si>
  <si>
    <t>გამარტივებული შესყიდვა (განკარგულებით)</t>
  </si>
  <si>
    <t>ელექტრონული ტენდერი</t>
  </si>
  <si>
    <t xml:space="preserve">გამარტივებული შესყიდვა </t>
  </si>
  <si>
    <t>გამარტივებული შესყიდვა (ნორმატიული აქტით დადგენილი)</t>
  </si>
  <si>
    <t xml:space="preserve">
* საქართველოს სამეცნიერო-საგანმანათლებლო კომპიუტერული ქსელების ასოციაცია გრენა</t>
  </si>
  <si>
    <t>*  შპს კომპანია GEOSM</t>
  </si>
  <si>
    <t>მონაცემთა მომსახურება - პროგრამა Codex</t>
  </si>
  <si>
    <t>ცხელი ხაზის მომსახურება</t>
  </si>
  <si>
    <t>ღონისძიების გახმოვანება და განათება</t>
  </si>
  <si>
    <t>ცეცხლგამძლე სეიფი</t>
  </si>
  <si>
    <t>კვებით მომსახურება</t>
  </si>
  <si>
    <t>AA ზომის ელემენტები</t>
  </si>
  <si>
    <r>
      <rPr>
        <b/>
        <sz val="10"/>
        <color theme="1"/>
        <rFont val="Sylfaen"/>
        <family val="1"/>
      </rPr>
      <t xml:space="preserve">* </t>
    </r>
    <r>
      <rPr>
        <sz val="10"/>
        <color theme="1"/>
        <rFont val="Sylfaen"/>
        <family val="1"/>
      </rPr>
      <t>სს "სილქნეტი"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</si>
  <si>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შპს "მაგთიკომი"</t>
    </r>
  </si>
  <si>
    <t>*  სსიპ "საჯარო რეესტრის ეროვნული სააგენტო"</t>
  </si>
  <si>
    <t>*  შპს "რომპეტროლ საქართველო"</t>
  </si>
  <si>
    <t>*  შპს "სოფთლაინ საქართველო"</t>
  </si>
  <si>
    <t>* შპს "კია მოტორს ჯორჯია"</t>
  </si>
  <si>
    <t>* შპს "ჯორჯიან მიკროსისტემს"</t>
  </si>
  <si>
    <t>* სს "ჰიუნდაი ავტო საქართველო"</t>
  </si>
  <si>
    <t>* სს "სილქნეტი"</t>
  </si>
  <si>
    <t>*  სს "საქართველოს სადაზღვევო ჯგუფი"</t>
  </si>
  <si>
    <t>*  შპს "მაგთიკომი"</t>
  </si>
  <si>
    <t>* შპს "ელვა.ჯი"</t>
  </si>
  <si>
    <t>* სსიპ "საფინანსო-ანალიტიკური სამსახური"</t>
  </si>
  <si>
    <t>შპს "დეკორი"</t>
  </si>
  <si>
    <t>შპს "ალტა"</t>
  </si>
  <si>
    <t>* შპს "თეგეტა მოტორსი"</t>
  </si>
  <si>
    <t>* შპს "ფრანი"</t>
  </si>
  <si>
    <t>სსიპ "ფინანსთა სამინისტროს კადემია"</t>
  </si>
  <si>
    <t>შპს "მედია სფეის"</t>
  </si>
  <si>
    <t>შპს "კიბერ ჰაუსი"</t>
  </si>
  <si>
    <t>*  შპს "კლინტექ"</t>
  </si>
  <si>
    <t>*  შპს "ჰაი-ტექ სოლუშენს"</t>
  </si>
  <si>
    <t>* სსიპ "საქართველოს საკანონმდებლო მაცნე"</t>
  </si>
  <si>
    <t>ი/მ გიორგი კანდელაკი - "ვესტა"</t>
  </si>
  <si>
    <t xml:space="preserve">* შპს "მაგთიკომი" </t>
  </si>
  <si>
    <t>შპს "გეორგინა" </t>
  </si>
  <si>
    <t>შპს "იუჯითი"</t>
  </si>
  <si>
    <t>შპს "ჰარმონი ივენთს"</t>
  </si>
  <si>
    <t>შპს "ზახარ"</t>
  </si>
  <si>
    <t>ინტერნეტმომსახურების შესყიდვა</t>
  </si>
  <si>
    <t>სტანდარტული პორტაბელური კომპიუტერი</t>
  </si>
  <si>
    <t>საკანცელარიო საქონელი</t>
  </si>
  <si>
    <t xml:space="preserve">SSL ერთწლიანი ლიცენზია </t>
  </si>
  <si>
    <t>ტრენინგი ინფორმაციული უსაფრთხოების მართვაში</t>
  </si>
  <si>
    <t>ტრენინგი ბუღალტერიაში</t>
  </si>
  <si>
    <t>მასალის ბეჭდვა</t>
  </si>
  <si>
    <t>ფოტოაპარატის შეკეთება და ტექნიკური მომსახურება</t>
  </si>
  <si>
    <t>გადამყვანი</t>
  </si>
  <si>
    <t>მონაცემთა ბაზების მომსახურება  (ადმინისტრაციის ვებგვერდის განთავსება)</t>
  </si>
  <si>
    <t>ჟურნალ-გაზეთები</t>
  </si>
  <si>
    <t>ავტომანქანის დაზღვევა</t>
  </si>
  <si>
    <t>პროგრამული უზრუნველყოფა (დეს)</t>
  </si>
  <si>
    <t>ალტერნატიული ინტერნეტმომსახურების შესყიდვა</t>
  </si>
  <si>
    <r>
      <t>ბრანდმაუერის</t>
    </r>
    <r>
      <rPr>
        <sz val="10"/>
        <color theme="1"/>
        <rFont val="Sylfaen"/>
        <family val="1"/>
      </rPr>
      <t xml:space="preserve"> ერთწლიანი ლიცენზია</t>
    </r>
  </si>
  <si>
    <t>მომხმარებლების რეგისტრაცია</t>
  </si>
  <si>
    <t>სტანდარტული დესკტოპ-კომპიუტერის (კომპლექტი: სისტემური ბლოკი, მონიტორი, კლავიატურა, მაუსი)</t>
  </si>
  <si>
    <t>მანქანების შეკეთება და ტექნიკური მომსახურება (საგარანტიო)</t>
  </si>
  <si>
    <t>ფიჭური კავშირგაბმულობის მომსახურება (02/03/2018-31/01/2019)</t>
  </si>
  <si>
    <t xml:space="preserve">8 პროცესორის სერვერული ინფრასტრუქტურის სარეზერვო კოპირებისათვის ვირტუალური გარემოს სარეზერვო კოპირების პროგრამული უზრუნველყოფის მხარდაჭერის მომსახურება (Backup) </t>
  </si>
  <si>
    <t>ანტივირუსული პროგრამის - „Eset NOD32 Antivirus Business Edition“ - ერთწიანი ლიცენზია და მხარდაჭერის უზრუნველყოფა 130 მომხმარებლისათვის</t>
  </si>
  <si>
    <t>ავტომანქანის უკონტაქტო რეცხვის სითხე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</si>
</sst>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3"/>
  <sheetViews>
    <sheetView tabSelected="1" zoomScale="130" zoomScaleNormal="130" workbookViewId="0">
      <selection sqref="A1:E1"/>
    </sheetView>
  </sheetViews>
  <sheetFormatPr defaultRowHeight="15" x14ac:dyDescent="0.25"/>
  <cols>
    <col min="1" max="1" width="32.5703125" style="3" customWidth="1"/>
    <col min="2" max="3" width="40.28515625" style="3" customWidth="1"/>
    <col min="4" max="4" width="40.28515625" style="19" customWidth="1"/>
    <col min="5" max="5" width="40.28515625" style="3" customWidth="1"/>
    <col min="6" max="16384" width="9.140625" style="3"/>
  </cols>
  <sheetData>
    <row r="1" spans="1:5" ht="23.25" customHeight="1" x14ac:dyDescent="0.25">
      <c r="A1" s="27" t="s">
        <v>0</v>
      </c>
      <c r="B1" s="27"/>
      <c r="C1" s="27"/>
      <c r="D1" s="27"/>
      <c r="E1" s="27"/>
    </row>
    <row r="2" spans="1:5" ht="23.25" x14ac:dyDescent="0.25">
      <c r="A2" s="7"/>
      <c r="B2" s="4"/>
      <c r="C2" s="4"/>
      <c r="D2" s="17"/>
      <c r="E2" s="28" t="s">
        <v>13</v>
      </c>
    </row>
    <row r="3" spans="1:5" ht="27" customHeight="1" x14ac:dyDescent="0.25">
      <c r="A3" s="1" t="s">
        <v>1</v>
      </c>
      <c r="B3" s="1" t="s">
        <v>2</v>
      </c>
      <c r="C3" s="1" t="s">
        <v>3</v>
      </c>
      <c r="D3" s="18" t="s">
        <v>4</v>
      </c>
      <c r="E3" s="1" t="s">
        <v>5</v>
      </c>
    </row>
    <row r="4" spans="1:5" ht="30" x14ac:dyDescent="0.25">
      <c r="A4" s="8" t="s">
        <v>14</v>
      </c>
      <c r="B4" s="8" t="s">
        <v>70</v>
      </c>
      <c r="C4" s="13" t="s">
        <v>99</v>
      </c>
      <c r="D4" s="20">
        <f>992*12</f>
        <v>11904</v>
      </c>
      <c r="E4" s="5" t="s">
        <v>58</v>
      </c>
    </row>
    <row r="5" spans="1:5" ht="30" x14ac:dyDescent="0.25">
      <c r="A5" s="9" t="s">
        <v>15</v>
      </c>
      <c r="B5" s="9" t="s">
        <v>71</v>
      </c>
      <c r="C5" s="14" t="s">
        <v>112</v>
      </c>
      <c r="D5" s="21">
        <f>1000*12</f>
        <v>12000</v>
      </c>
      <c r="E5" s="5" t="s">
        <v>58</v>
      </c>
    </row>
    <row r="6" spans="1:5" ht="30" x14ac:dyDescent="0.25">
      <c r="A6" s="9" t="s">
        <v>16</v>
      </c>
      <c r="B6" s="9" t="s">
        <v>72</v>
      </c>
      <c r="C6" s="14" t="s">
        <v>111</v>
      </c>
      <c r="D6" s="21">
        <v>16500</v>
      </c>
      <c r="E6" s="5" t="s">
        <v>58</v>
      </c>
    </row>
    <row r="7" spans="1:5" x14ac:dyDescent="0.25">
      <c r="A7" s="9" t="s">
        <v>17</v>
      </c>
      <c r="B7" s="9" t="s">
        <v>73</v>
      </c>
      <c r="C7" s="14" t="s">
        <v>54</v>
      </c>
      <c r="D7" s="21">
        <v>405600</v>
      </c>
      <c r="E7" s="5" t="s">
        <v>11</v>
      </c>
    </row>
    <row r="8" spans="1:5" x14ac:dyDescent="0.25">
      <c r="A8" s="9" t="s">
        <v>18</v>
      </c>
      <c r="B8" s="9" t="s">
        <v>73</v>
      </c>
      <c r="C8" s="14" t="s">
        <v>55</v>
      </c>
      <c r="D8" s="21">
        <v>32100</v>
      </c>
      <c r="E8" s="5" t="s">
        <v>11</v>
      </c>
    </row>
    <row r="9" spans="1:5" ht="90" x14ac:dyDescent="0.25">
      <c r="A9" s="9" t="s">
        <v>19</v>
      </c>
      <c r="B9" s="9" t="s">
        <v>74</v>
      </c>
      <c r="C9" s="14" t="s">
        <v>118</v>
      </c>
      <c r="D9" s="21">
        <v>10218.799999999999</v>
      </c>
      <c r="E9" s="5" t="s">
        <v>59</v>
      </c>
    </row>
    <row r="10" spans="1:5" ht="30" x14ac:dyDescent="0.25">
      <c r="A10" s="9" t="s">
        <v>20</v>
      </c>
      <c r="B10" s="9" t="s">
        <v>75</v>
      </c>
      <c r="C10" s="14" t="s">
        <v>116</v>
      </c>
      <c r="D10" s="21">
        <v>1560</v>
      </c>
      <c r="E10" s="5" t="s">
        <v>58</v>
      </c>
    </row>
    <row r="11" spans="1:5" x14ac:dyDescent="0.25">
      <c r="A11" s="9" t="s">
        <v>21</v>
      </c>
      <c r="B11" s="9" t="s">
        <v>76</v>
      </c>
      <c r="C11" s="14" t="s">
        <v>64</v>
      </c>
      <c r="D11" s="21">
        <v>1440</v>
      </c>
      <c r="E11" s="5" t="s">
        <v>60</v>
      </c>
    </row>
    <row r="12" spans="1:5" ht="30" x14ac:dyDescent="0.25">
      <c r="A12" s="9" t="s">
        <v>22</v>
      </c>
      <c r="B12" s="9" t="s">
        <v>77</v>
      </c>
      <c r="C12" s="14" t="s">
        <v>56</v>
      </c>
      <c r="D12" s="21">
        <v>15000</v>
      </c>
      <c r="E12" s="5" t="s">
        <v>58</v>
      </c>
    </row>
    <row r="13" spans="1:5" ht="60" x14ac:dyDescent="0.25">
      <c r="A13" s="9" t="s">
        <v>23</v>
      </c>
      <c r="B13" s="9" t="s">
        <v>74</v>
      </c>
      <c r="C13" s="14" t="s">
        <v>119</v>
      </c>
      <c r="D13" s="21">
        <v>6427.46</v>
      </c>
      <c r="E13" s="2" t="s">
        <v>59</v>
      </c>
    </row>
    <row r="14" spans="1:5" x14ac:dyDescent="0.25">
      <c r="A14" s="9" t="s">
        <v>24</v>
      </c>
      <c r="B14" s="9" t="s">
        <v>78</v>
      </c>
      <c r="C14" s="14" t="s">
        <v>6</v>
      </c>
      <c r="D14" s="21">
        <v>7482.5</v>
      </c>
      <c r="E14" s="2" t="s">
        <v>59</v>
      </c>
    </row>
    <row r="15" spans="1:5" x14ac:dyDescent="0.25">
      <c r="A15" s="9" t="s">
        <v>25</v>
      </c>
      <c r="B15" s="9" t="s">
        <v>79</v>
      </c>
      <c r="C15" s="14" t="s">
        <v>110</v>
      </c>
      <c r="D15" s="21">
        <v>29949.5</v>
      </c>
      <c r="E15" s="2" t="s">
        <v>59</v>
      </c>
    </row>
    <row r="16" spans="1:5" ht="30" x14ac:dyDescent="0.25">
      <c r="A16" s="9" t="s">
        <v>26</v>
      </c>
      <c r="B16" s="9" t="s">
        <v>80</v>
      </c>
      <c r="C16" s="14" t="s">
        <v>65</v>
      </c>
      <c r="D16" s="21">
        <v>780</v>
      </c>
      <c r="E16" s="5" t="s">
        <v>58</v>
      </c>
    </row>
    <row r="17" spans="1:5" x14ac:dyDescent="0.25">
      <c r="A17" s="9" t="s">
        <v>27</v>
      </c>
      <c r="B17" s="9" t="s">
        <v>81</v>
      </c>
      <c r="C17" s="14" t="s">
        <v>109</v>
      </c>
      <c r="D17" s="21">
        <v>4412</v>
      </c>
      <c r="E17" s="2" t="s">
        <v>12</v>
      </c>
    </row>
    <row r="18" spans="1:5" ht="30" x14ac:dyDescent="0.25">
      <c r="A18" s="9" t="s">
        <v>28</v>
      </c>
      <c r="B18" s="11" t="s">
        <v>82</v>
      </c>
      <c r="C18" s="13" t="s">
        <v>108</v>
      </c>
      <c r="D18" s="21">
        <v>8640</v>
      </c>
      <c r="E18" s="5" t="s">
        <v>58</v>
      </c>
    </row>
    <row r="19" spans="1:5" x14ac:dyDescent="0.25">
      <c r="A19" s="9" t="s">
        <v>29</v>
      </c>
      <c r="B19" s="9" t="s">
        <v>52</v>
      </c>
      <c r="C19" s="14" t="s">
        <v>107</v>
      </c>
      <c r="D19" s="21">
        <v>90</v>
      </c>
      <c r="E19" s="5" t="s">
        <v>60</v>
      </c>
    </row>
    <row r="20" spans="1:5" x14ac:dyDescent="0.25">
      <c r="A20" s="10" t="s">
        <v>30</v>
      </c>
      <c r="B20" s="8" t="s">
        <v>83</v>
      </c>
      <c r="C20" s="13" t="s">
        <v>101</v>
      </c>
      <c r="D20" s="20">
        <v>4265.5</v>
      </c>
      <c r="E20" s="5" t="s">
        <v>59</v>
      </c>
    </row>
    <row r="21" spans="1:5" x14ac:dyDescent="0.25">
      <c r="A21" s="8" t="s">
        <v>31</v>
      </c>
      <c r="B21" s="8" t="s">
        <v>53</v>
      </c>
      <c r="C21" s="25" t="s">
        <v>120</v>
      </c>
      <c r="D21" s="20">
        <v>350</v>
      </c>
      <c r="E21" s="5" t="s">
        <v>60</v>
      </c>
    </row>
    <row r="22" spans="1:5" ht="30" x14ac:dyDescent="0.25">
      <c r="A22" s="8" t="s">
        <v>32</v>
      </c>
      <c r="B22" s="8" t="s">
        <v>84</v>
      </c>
      <c r="C22" s="13" t="s">
        <v>106</v>
      </c>
      <c r="D22" s="20">
        <v>75</v>
      </c>
      <c r="E22" s="5" t="s">
        <v>60</v>
      </c>
    </row>
    <row r="23" spans="1:5" ht="30" x14ac:dyDescent="0.25">
      <c r="A23" s="8" t="s">
        <v>33</v>
      </c>
      <c r="B23" s="8" t="s">
        <v>85</v>
      </c>
      <c r="C23" s="13" t="s">
        <v>56</v>
      </c>
      <c r="D23" s="20">
        <v>150000</v>
      </c>
      <c r="E23" s="2" t="s">
        <v>59</v>
      </c>
    </row>
    <row r="24" spans="1:5" x14ac:dyDescent="0.25">
      <c r="A24" s="11" t="s">
        <v>34</v>
      </c>
      <c r="B24" s="11" t="s">
        <v>86</v>
      </c>
      <c r="C24" s="13" t="s">
        <v>105</v>
      </c>
      <c r="D24" s="20">
        <v>94370.7</v>
      </c>
      <c r="E24" s="2" t="s">
        <v>59</v>
      </c>
    </row>
    <row r="25" spans="1:5" x14ac:dyDescent="0.25">
      <c r="A25" s="12" t="s">
        <v>35</v>
      </c>
      <c r="B25" s="8" t="s">
        <v>87</v>
      </c>
      <c r="C25" s="13" t="s">
        <v>104</v>
      </c>
      <c r="D25" s="20">
        <f>175+175</f>
        <v>350</v>
      </c>
      <c r="E25" s="5" t="s">
        <v>60</v>
      </c>
    </row>
    <row r="26" spans="1:5" x14ac:dyDescent="0.25">
      <c r="A26" s="23" t="s">
        <v>36</v>
      </c>
      <c r="B26" s="8" t="s">
        <v>88</v>
      </c>
      <c r="C26" s="13" t="s">
        <v>66</v>
      </c>
      <c r="D26" s="20">
        <v>2190</v>
      </c>
      <c r="E26" s="5" t="s">
        <v>60</v>
      </c>
    </row>
    <row r="27" spans="1:5" ht="30" x14ac:dyDescent="0.25">
      <c r="A27" s="12" t="s">
        <v>37</v>
      </c>
      <c r="B27" s="12" t="s">
        <v>89</v>
      </c>
      <c r="C27" s="16" t="s">
        <v>103</v>
      </c>
      <c r="D27" s="22">
        <v>1260</v>
      </c>
      <c r="E27" s="5" t="s">
        <v>60</v>
      </c>
    </row>
    <row r="28" spans="1:5" ht="60" x14ac:dyDescent="0.25">
      <c r="A28" s="12" t="s">
        <v>38</v>
      </c>
      <c r="B28" s="12" t="s">
        <v>62</v>
      </c>
      <c r="C28" s="16" t="s">
        <v>102</v>
      </c>
      <c r="D28" s="22">
        <v>1450</v>
      </c>
      <c r="E28" s="5" t="s">
        <v>59</v>
      </c>
    </row>
    <row r="29" spans="1:5" x14ac:dyDescent="0.25">
      <c r="A29" s="8" t="s">
        <v>39</v>
      </c>
      <c r="B29" s="8" t="s">
        <v>90</v>
      </c>
      <c r="C29" s="13" t="s">
        <v>8</v>
      </c>
      <c r="D29" s="20">
        <v>24360</v>
      </c>
      <c r="E29" s="5" t="s">
        <v>59</v>
      </c>
    </row>
    <row r="30" spans="1:5" ht="30" customHeight="1" x14ac:dyDescent="0.25">
      <c r="A30" s="8" t="s">
        <v>40</v>
      </c>
      <c r="B30" s="8" t="s">
        <v>91</v>
      </c>
      <c r="C30" s="13" t="s">
        <v>113</v>
      </c>
      <c r="D30" s="20">
        <v>17063.98</v>
      </c>
      <c r="E30" s="5" t="s">
        <v>59</v>
      </c>
    </row>
    <row r="31" spans="1:5" x14ac:dyDescent="0.25">
      <c r="A31" s="11" t="s">
        <v>41</v>
      </c>
      <c r="B31" s="11" t="s">
        <v>63</v>
      </c>
      <c r="C31" s="13" t="s">
        <v>101</v>
      </c>
      <c r="D31" s="20">
        <v>7367.31</v>
      </c>
      <c r="E31" s="5" t="s">
        <v>59</v>
      </c>
    </row>
    <row r="32" spans="1:5" ht="30" x14ac:dyDescent="0.25">
      <c r="A32" s="8" t="s">
        <v>42</v>
      </c>
      <c r="B32" s="8" t="s">
        <v>92</v>
      </c>
      <c r="C32" s="15" t="s">
        <v>114</v>
      </c>
      <c r="D32" s="20">
        <f>32*192</f>
        <v>6144</v>
      </c>
      <c r="E32" s="2" t="s">
        <v>61</v>
      </c>
    </row>
    <row r="33" spans="1:5" ht="30" x14ac:dyDescent="0.25">
      <c r="A33" s="11" t="s">
        <v>43</v>
      </c>
      <c r="B33" s="11" t="s">
        <v>93</v>
      </c>
      <c r="C33" s="13" t="s">
        <v>7</v>
      </c>
      <c r="D33" s="20">
        <v>2715</v>
      </c>
      <c r="E33" s="2" t="s">
        <v>11</v>
      </c>
    </row>
    <row r="34" spans="1:5" ht="30" x14ac:dyDescent="0.25">
      <c r="A34" s="8" t="s">
        <v>44</v>
      </c>
      <c r="B34" s="8" t="s">
        <v>94</v>
      </c>
      <c r="C34" s="25" t="s">
        <v>117</v>
      </c>
      <c r="D34" s="20">
        <v>80000</v>
      </c>
      <c r="E34" s="2" t="s">
        <v>11</v>
      </c>
    </row>
    <row r="35" spans="1:5" x14ac:dyDescent="0.25">
      <c r="A35" s="8" t="s">
        <v>45</v>
      </c>
      <c r="B35" s="8" t="s">
        <v>95</v>
      </c>
      <c r="C35" s="13" t="s">
        <v>67</v>
      </c>
      <c r="D35" s="20">
        <v>2400</v>
      </c>
      <c r="E35" s="5" t="s">
        <v>12</v>
      </c>
    </row>
    <row r="36" spans="1:5" ht="45" x14ac:dyDescent="0.25">
      <c r="A36" s="12" t="s">
        <v>46</v>
      </c>
      <c r="B36" s="12" t="s">
        <v>96</v>
      </c>
      <c r="C36" s="15" t="s">
        <v>115</v>
      </c>
      <c r="D36" s="22">
        <v>11890</v>
      </c>
      <c r="E36" s="5" t="s">
        <v>11</v>
      </c>
    </row>
    <row r="37" spans="1:5" x14ac:dyDescent="0.25">
      <c r="A37" s="8" t="s">
        <v>47</v>
      </c>
      <c r="B37" s="8" t="s">
        <v>53</v>
      </c>
      <c r="C37" s="13" t="s">
        <v>120</v>
      </c>
      <c r="D37" s="20">
        <v>350</v>
      </c>
      <c r="E37" s="5" t="s">
        <v>12</v>
      </c>
    </row>
    <row r="38" spans="1:5" x14ac:dyDescent="0.25">
      <c r="A38" s="23" t="s">
        <v>48</v>
      </c>
      <c r="B38" s="8" t="s">
        <v>53</v>
      </c>
      <c r="C38" s="13" t="s">
        <v>57</v>
      </c>
      <c r="D38" s="20">
        <v>27</v>
      </c>
      <c r="E38" s="5" t="s">
        <v>12</v>
      </c>
    </row>
    <row r="39" spans="1:5" ht="30" x14ac:dyDescent="0.25">
      <c r="A39" s="12" t="s">
        <v>49</v>
      </c>
      <c r="B39" s="12" t="s">
        <v>84</v>
      </c>
      <c r="C39" s="16" t="s">
        <v>100</v>
      </c>
      <c r="D39" s="22">
        <v>13720</v>
      </c>
      <c r="E39" s="5" t="s">
        <v>11</v>
      </c>
    </row>
    <row r="40" spans="1:5" x14ac:dyDescent="0.25">
      <c r="A40" s="12" t="s">
        <v>50</v>
      </c>
      <c r="B40" s="12" t="s">
        <v>97</v>
      </c>
      <c r="C40" s="16" t="s">
        <v>68</v>
      </c>
      <c r="D40" s="22">
        <v>100</v>
      </c>
      <c r="E40" s="5" t="s">
        <v>12</v>
      </c>
    </row>
    <row r="41" spans="1:5" x14ac:dyDescent="0.25">
      <c r="A41" s="24" t="s">
        <v>51</v>
      </c>
      <c r="B41" s="8" t="s">
        <v>98</v>
      </c>
      <c r="C41" s="13" t="s">
        <v>69</v>
      </c>
      <c r="D41" s="20">
        <v>180</v>
      </c>
      <c r="E41" s="5" t="s">
        <v>12</v>
      </c>
    </row>
    <row r="43" spans="1:5" ht="37.5" customHeight="1" x14ac:dyDescent="0.25">
      <c r="A43" s="6" t="s">
        <v>9</v>
      </c>
      <c r="B43" s="26" t="s">
        <v>10</v>
      </c>
      <c r="C43" s="26"/>
      <c r="D43" s="26"/>
      <c r="E43" s="26"/>
    </row>
  </sheetData>
  <mergeCells count="2">
    <mergeCell ref="B43:E43"/>
    <mergeCell ref="A1:E1"/>
  </mergeCells>
  <conditionalFormatting sqref="E13:E15">
    <cfRule type="cellIs" dxfId="8" priority="14" operator="lessThan">
      <formula>0</formula>
    </cfRule>
  </conditionalFormatting>
  <conditionalFormatting sqref="E17">
    <cfRule type="cellIs" dxfId="7" priority="13" operator="lessThan">
      <formula>0</formula>
    </cfRule>
  </conditionalFormatting>
  <conditionalFormatting sqref="A43">
    <cfRule type="duplicateValues" dxfId="6" priority="8"/>
  </conditionalFormatting>
  <conditionalFormatting sqref="E23:E24">
    <cfRule type="cellIs" dxfId="5" priority="7" operator="lessThan">
      <formula>0</formula>
    </cfRule>
  </conditionalFormatting>
  <conditionalFormatting sqref="A11:A18">
    <cfRule type="duplicateValues" dxfId="4" priority="4"/>
  </conditionalFormatting>
  <conditionalFormatting sqref="A5:A10">
    <cfRule type="duplicateValues" dxfId="3" priority="3"/>
  </conditionalFormatting>
  <conditionalFormatting sqref="A4">
    <cfRule type="duplicateValues" dxfId="2" priority="2"/>
  </conditionalFormatting>
  <conditionalFormatting sqref="A39:A40">
    <cfRule type="duplicateValues" dxfId="1" priority="1"/>
  </conditionalFormatting>
  <conditionalFormatting sqref="A41 A19:A38">
    <cfRule type="duplicateValues" dxfId="0" priority="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კვარტალი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განჯელაშვილი</dc:creator>
  <cp:lastModifiedBy>ეკატერინე ბაჯელიძე</cp:lastModifiedBy>
  <dcterms:created xsi:type="dcterms:W3CDTF">2017-04-03T08:00:22Z</dcterms:created>
  <dcterms:modified xsi:type="dcterms:W3CDTF">2018-04-25T07:49:19Z</dcterms:modified>
</cp:coreProperties>
</file>